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100" windowHeight="6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<sst xmlns="http://schemas.openxmlformats.org/spreadsheetml/2006/main" count="176" uniqueCount="116">
  <si>
    <t>MEHED</t>
  </si>
  <si>
    <t>Sünniaasta</t>
  </si>
  <si>
    <t>1.voor</t>
  </si>
  <si>
    <t>2.voor</t>
  </si>
  <si>
    <t>3.voor</t>
  </si>
  <si>
    <t>4.voor</t>
  </si>
  <si>
    <t>5.voor</t>
  </si>
  <si>
    <t>6.voor</t>
  </si>
  <si>
    <t>Summa</t>
  </si>
  <si>
    <t>Keskmine</t>
  </si>
  <si>
    <t>Koht</t>
  </si>
  <si>
    <t xml:space="preserve">Parim </t>
  </si>
  <si>
    <t>Jaano</t>
  </si>
  <si>
    <t>Maripuu</t>
  </si>
  <si>
    <t>TALKUR</t>
  </si>
  <si>
    <t>1971.a.</t>
  </si>
  <si>
    <t>Taavi</t>
  </si>
  <si>
    <t>Umbjärv</t>
  </si>
  <si>
    <t>1963.a.</t>
  </si>
  <si>
    <t>Egon</t>
  </si>
  <si>
    <t>Peetri</t>
  </si>
  <si>
    <t>1974.a.</t>
  </si>
  <si>
    <t>Mihkel</t>
  </si>
  <si>
    <t>Püss</t>
  </si>
  <si>
    <t>1991.a.</t>
  </si>
  <si>
    <t>Spartacus</t>
  </si>
  <si>
    <t>Saavik</t>
  </si>
  <si>
    <t>1973.a.</t>
  </si>
  <si>
    <t>Priit</t>
  </si>
  <si>
    <t>Põldsamm</t>
  </si>
  <si>
    <t>KAAR</t>
  </si>
  <si>
    <t>1967.a.</t>
  </si>
  <si>
    <t>1957.a.</t>
  </si>
  <si>
    <t>Sergei</t>
  </si>
  <si>
    <t>Matvijenko</t>
  </si>
  <si>
    <t>1961.a.</t>
  </si>
  <si>
    <t>Aleksei</t>
  </si>
  <si>
    <t>Landar</t>
  </si>
  <si>
    <t>1987.a.</t>
  </si>
  <si>
    <t>Erik</t>
  </si>
  <si>
    <t>Nääb</t>
  </si>
  <si>
    <t>NAISED</t>
  </si>
  <si>
    <t>Erki</t>
  </si>
  <si>
    <t>Jõgi</t>
  </si>
  <si>
    <t>1972.a.</t>
  </si>
  <si>
    <t>Luik</t>
  </si>
  <si>
    <t>1965.a.</t>
  </si>
  <si>
    <t>Martin</t>
  </si>
  <si>
    <t>Sepp</t>
  </si>
  <si>
    <t>1968.a.</t>
  </si>
  <si>
    <t>1964.a.</t>
  </si>
  <si>
    <t>Aitaja</t>
  </si>
  <si>
    <t>1983.a.</t>
  </si>
  <si>
    <t>Heli</t>
  </si>
  <si>
    <t>Triin</t>
  </si>
  <si>
    <t>Betlem</t>
  </si>
  <si>
    <t>Terje</t>
  </si>
  <si>
    <t>Liim</t>
  </si>
  <si>
    <t>Sirie</t>
  </si>
  <si>
    <t>Ljudmilla</t>
  </si>
  <si>
    <t>Mikson</t>
  </si>
  <si>
    <t>1982.a.</t>
  </si>
  <si>
    <t>Eleriin</t>
  </si>
  <si>
    <t>Niitsoo</t>
  </si>
  <si>
    <t>1992.a.</t>
  </si>
  <si>
    <t>Eli</t>
  </si>
  <si>
    <t>Haga</t>
  </si>
  <si>
    <t>1975.a.</t>
  </si>
  <si>
    <t>1986.a.</t>
  </si>
  <si>
    <t>"TALKUR OPEN" BOWLING 2012</t>
  </si>
  <si>
    <t>Ilves</t>
  </si>
  <si>
    <t>Viktor</t>
  </si>
  <si>
    <t>Guntars</t>
  </si>
  <si>
    <t>Beisons</t>
  </si>
  <si>
    <t>Aleksandrs</t>
  </si>
  <si>
    <t>Linins</t>
  </si>
  <si>
    <t xml:space="preserve">Maris </t>
  </si>
  <si>
    <t>Dukurs</t>
  </si>
  <si>
    <t>Valdemars</t>
  </si>
  <si>
    <t>Vaivads</t>
  </si>
  <si>
    <t>Valerijs</t>
  </si>
  <si>
    <t>Smirnovs</t>
  </si>
  <si>
    <t>Davis</t>
  </si>
  <si>
    <t>Sergejs</t>
  </si>
  <si>
    <t>Vorobjovs</t>
  </si>
  <si>
    <t>Vladimirs</t>
  </si>
  <si>
    <t>Lagunovs</t>
  </si>
  <si>
    <t>Dainis</t>
  </si>
  <si>
    <t xml:space="preserve"> Maurins</t>
  </si>
  <si>
    <t>Madis</t>
  </si>
  <si>
    <t>Kabral</t>
  </si>
  <si>
    <t>Fredi</t>
  </si>
  <si>
    <t>Karindi</t>
  </si>
  <si>
    <t>RIGA</t>
  </si>
  <si>
    <t>EERO</t>
  </si>
  <si>
    <t>1943.a.</t>
  </si>
  <si>
    <t>Anu</t>
  </si>
  <si>
    <t xml:space="preserve">Leida </t>
  </si>
  <si>
    <t>1944.a.</t>
  </si>
  <si>
    <t>Liva</t>
  </si>
  <si>
    <t>Vaivade</t>
  </si>
  <si>
    <t>Linina</t>
  </si>
  <si>
    <t>Ozola</t>
  </si>
  <si>
    <t>Natalja</t>
  </si>
  <si>
    <t>Riznika</t>
  </si>
  <si>
    <t>Ilona</t>
  </si>
  <si>
    <t>Liga</t>
  </si>
  <si>
    <t>3.märts 2012.a. AL MARE BOWLINGUS</t>
  </si>
  <si>
    <t>1994.a.</t>
  </si>
  <si>
    <t>1995.a.</t>
  </si>
  <si>
    <t>1984.a.</t>
  </si>
  <si>
    <t>1962.a.</t>
  </si>
  <si>
    <t>1979.a.</t>
  </si>
  <si>
    <t>I</t>
  </si>
  <si>
    <t>II</t>
  </si>
  <si>
    <t>III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</si>
</sst>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9"/>
      <color indexed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9"/>
      <color theme="1"/>
      <name val="Calibri"/>
      <family val="2"/>
    </font>
    <font>
      <b/>
      <sz val="11"/>
      <color rgb="FFFF0000"/>
      <name val="Calibri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1" fillId="0" borderId="0" xfId="57">
      <alignment/>
      <protection/>
    </xf>
    <xf numFmtId="0" fontId="4" fillId="33" borderId="10" xfId="55" applyFont="1" applyFill="1" applyBorder="1" applyAlignment="1">
      <alignment horizontal="left"/>
      <protection/>
    </xf>
    <xf numFmtId="0" fontId="4" fillId="33" borderId="10" xfId="55" applyFont="1" applyFill="1" applyBorder="1" applyAlignment="1">
      <alignment horizontal="center"/>
      <protection/>
    </xf>
    <xf numFmtId="0" fontId="5" fillId="33" borderId="10" xfId="55" applyFont="1" applyFill="1" applyBorder="1" applyAlignment="1">
      <alignment horizontal="center"/>
      <protection/>
    </xf>
    <xf numFmtId="0" fontId="4" fillId="33" borderId="10" xfId="55" applyFont="1" applyFill="1" applyBorder="1">
      <alignment/>
      <protection/>
    </xf>
    <xf numFmtId="0" fontId="6" fillId="0" borderId="10" xfId="57" applyFont="1" applyBorder="1" applyAlignment="1">
      <alignment horizontal="center"/>
      <protection/>
    </xf>
    <xf numFmtId="0" fontId="4" fillId="0" borderId="10" xfId="57" applyFont="1" applyBorder="1">
      <alignment/>
      <protection/>
    </xf>
    <xf numFmtId="0" fontId="6" fillId="0" borderId="10" xfId="57" applyFont="1" applyFill="1" applyBorder="1" applyAlignment="1">
      <alignment horizontal="center"/>
      <protection/>
    </xf>
    <xf numFmtId="0" fontId="2" fillId="0" borderId="10" xfId="57" applyFont="1" applyBorder="1">
      <alignment/>
      <protection/>
    </xf>
    <xf numFmtId="0" fontId="2" fillId="0" borderId="0" xfId="57" applyFont="1">
      <alignment/>
      <protection/>
    </xf>
    <xf numFmtId="0" fontId="2" fillId="0" borderId="10" xfId="57" applyFont="1" applyBorder="1" applyAlignment="1">
      <alignment horizontal="center"/>
      <protection/>
    </xf>
    <xf numFmtId="0" fontId="4" fillId="0" borderId="11" xfId="55" applyFont="1" applyBorder="1" applyAlignment="1">
      <alignment horizontal="center"/>
      <protection/>
    </xf>
    <xf numFmtId="0" fontId="5" fillId="0" borderId="10" xfId="58" applyFont="1" applyBorder="1">
      <alignment/>
      <protection/>
    </xf>
    <xf numFmtId="0" fontId="41" fillId="0" borderId="10" xfId="58" applyFont="1" applyBorder="1">
      <alignment/>
      <protection/>
    </xf>
    <xf numFmtId="0" fontId="7" fillId="0" borderId="10" xfId="57" applyFont="1" applyBorder="1">
      <alignment/>
      <protection/>
    </xf>
    <xf numFmtId="0" fontId="41" fillId="0" borderId="10" xfId="57" applyFont="1" applyBorder="1">
      <alignment/>
      <protection/>
    </xf>
    <xf numFmtId="0" fontId="2" fillId="0" borderId="10" xfId="57" applyFont="1" applyBorder="1" applyAlignment="1">
      <alignment horizontal="center"/>
      <protection/>
    </xf>
    <xf numFmtId="0" fontId="39" fillId="0" borderId="10" xfId="0" applyFont="1" applyBorder="1" applyAlignment="1">
      <alignment/>
    </xf>
    <xf numFmtId="0" fontId="42" fillId="0" borderId="10" xfId="0" applyFont="1" applyBorder="1" applyAlignment="1">
      <alignment horizontal="center"/>
    </xf>
    <xf numFmtId="0" fontId="43" fillId="0" borderId="10" xfId="0" applyFont="1" applyBorder="1" applyAlignment="1">
      <alignment/>
    </xf>
    <xf numFmtId="0" fontId="39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4" fillId="0" borderId="10" xfId="58" applyFont="1" applyBorder="1">
      <alignment/>
      <protection/>
    </xf>
    <xf numFmtId="0" fontId="2" fillId="0" borderId="10" xfId="57" applyFont="1" applyBorder="1">
      <alignment/>
      <protection/>
    </xf>
    <xf numFmtId="0" fontId="43" fillId="0" borderId="10" xfId="57" applyFont="1" applyBorder="1">
      <alignment/>
      <protection/>
    </xf>
    <xf numFmtId="0" fontId="44" fillId="0" borderId="10" xfId="58" applyFont="1" applyFill="1" applyBorder="1">
      <alignment/>
      <protection/>
    </xf>
    <xf numFmtId="0" fontId="44" fillId="0" borderId="10" xfId="58" applyFont="1" applyBorder="1">
      <alignment/>
      <protection/>
    </xf>
    <xf numFmtId="0" fontId="4" fillId="0" borderId="0" xfId="55" applyFont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tabSelected="1" zoomScalePageLayoutView="0" workbookViewId="0" topLeftCell="A1">
      <selection activeCell="T17" sqref="T17"/>
    </sheetView>
  </sheetViews>
  <sheetFormatPr defaultColWidth="9.140625" defaultRowHeight="15"/>
  <cols>
    <col min="2" max="2" width="11.57421875" style="0" customWidth="1"/>
    <col min="3" max="3" width="13.7109375" style="0" customWidth="1"/>
  </cols>
  <sheetData>
    <row r="1" spans="1:15" ht="15">
      <c r="A1" s="28" t="s">
        <v>69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1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ht="15">
      <c r="A3" s="10"/>
      <c r="B3" s="10"/>
      <c r="C3" s="10"/>
      <c r="D3" s="10"/>
      <c r="E3" s="10"/>
      <c r="F3" s="10"/>
      <c r="G3" s="10"/>
      <c r="H3" s="10"/>
      <c r="I3" s="10"/>
      <c r="J3" s="10"/>
      <c r="K3" s="12" t="s">
        <v>107</v>
      </c>
      <c r="L3" s="12"/>
      <c r="M3" s="12"/>
      <c r="N3" s="12"/>
      <c r="O3" s="1"/>
    </row>
    <row r="4" spans="1:15" ht="15">
      <c r="A4" s="2"/>
      <c r="B4" s="5" t="s">
        <v>0</v>
      </c>
      <c r="C4" s="5"/>
      <c r="D4" s="3" t="s">
        <v>1</v>
      </c>
      <c r="E4" s="5"/>
      <c r="F4" s="3" t="s">
        <v>2</v>
      </c>
      <c r="G4" s="3" t="s">
        <v>3</v>
      </c>
      <c r="H4" s="3" t="s">
        <v>4</v>
      </c>
      <c r="I4" s="3" t="s">
        <v>5</v>
      </c>
      <c r="J4" s="3" t="s">
        <v>6</v>
      </c>
      <c r="K4" s="3" t="s">
        <v>7</v>
      </c>
      <c r="L4" s="4" t="s">
        <v>8</v>
      </c>
      <c r="M4" s="4" t="s">
        <v>9</v>
      </c>
      <c r="N4" s="3" t="s">
        <v>10</v>
      </c>
      <c r="O4" s="3" t="s">
        <v>11</v>
      </c>
    </row>
    <row r="5" spans="1:15" ht="15">
      <c r="A5" s="6">
        <v>1</v>
      </c>
      <c r="B5" s="23" t="s">
        <v>22</v>
      </c>
      <c r="C5" s="23" t="s">
        <v>23</v>
      </c>
      <c r="D5" s="23" t="s">
        <v>24</v>
      </c>
      <c r="E5" s="23" t="s">
        <v>14</v>
      </c>
      <c r="F5" s="15">
        <v>189</v>
      </c>
      <c r="G5" s="24">
        <v>163</v>
      </c>
      <c r="H5" s="24">
        <v>140</v>
      </c>
      <c r="I5" s="25">
        <v>215</v>
      </c>
      <c r="J5" s="24">
        <v>186</v>
      </c>
      <c r="K5" s="15">
        <v>171</v>
      </c>
      <c r="L5" s="24">
        <f aca="true" t="shared" si="0" ref="L5:L25">SUM(F5,G5,H5,I5,J5,K5)</f>
        <v>1064</v>
      </c>
      <c r="M5" s="24">
        <v>177.4</v>
      </c>
      <c r="N5" s="17" t="s">
        <v>113</v>
      </c>
      <c r="O5" s="25">
        <f aca="true" t="shared" si="1" ref="O5:O25">MAX(F5,G5,H5,I5,J5,K5)</f>
        <v>215</v>
      </c>
    </row>
    <row r="6" spans="1:15" ht="15">
      <c r="A6" s="6">
        <v>2</v>
      </c>
      <c r="B6" s="26" t="s">
        <v>76</v>
      </c>
      <c r="C6" s="26" t="s">
        <v>77</v>
      </c>
      <c r="D6" s="18" t="s">
        <v>52</v>
      </c>
      <c r="E6" s="18" t="s">
        <v>93</v>
      </c>
      <c r="F6" s="15">
        <v>198</v>
      </c>
      <c r="G6" s="24">
        <v>134</v>
      </c>
      <c r="H6" s="25">
        <v>235</v>
      </c>
      <c r="I6" s="24">
        <v>137</v>
      </c>
      <c r="J6" s="24">
        <v>158</v>
      </c>
      <c r="K6" s="24">
        <v>146</v>
      </c>
      <c r="L6" s="24">
        <f t="shared" si="0"/>
        <v>1008</v>
      </c>
      <c r="M6" s="24">
        <f>AVERAGE(F6,G6,H6,I6,J6,K6)</f>
        <v>168</v>
      </c>
      <c r="N6" s="17" t="s">
        <v>114</v>
      </c>
      <c r="O6" s="25">
        <f t="shared" si="1"/>
        <v>235</v>
      </c>
    </row>
    <row r="7" spans="1:15" ht="15">
      <c r="A7" s="6">
        <v>3</v>
      </c>
      <c r="B7" s="26" t="s">
        <v>85</v>
      </c>
      <c r="C7" s="26" t="s">
        <v>86</v>
      </c>
      <c r="D7" s="18" t="s">
        <v>32</v>
      </c>
      <c r="E7" s="18" t="s">
        <v>93</v>
      </c>
      <c r="F7" s="22">
        <v>178</v>
      </c>
      <c r="G7" s="18">
        <v>142</v>
      </c>
      <c r="H7" s="18">
        <v>159</v>
      </c>
      <c r="I7" s="18">
        <v>156</v>
      </c>
      <c r="J7" s="18">
        <v>177</v>
      </c>
      <c r="K7" s="18">
        <v>180</v>
      </c>
      <c r="L7" s="24">
        <f t="shared" si="0"/>
        <v>992</v>
      </c>
      <c r="M7" s="24">
        <v>165.4</v>
      </c>
      <c r="N7" s="21" t="s">
        <v>115</v>
      </c>
      <c r="O7" s="24">
        <f t="shared" si="1"/>
        <v>180</v>
      </c>
    </row>
    <row r="8" spans="1:15" ht="15">
      <c r="A8" s="6">
        <v>4</v>
      </c>
      <c r="B8" s="23" t="s">
        <v>12</v>
      </c>
      <c r="C8" s="23" t="s">
        <v>13</v>
      </c>
      <c r="D8" s="23" t="s">
        <v>15</v>
      </c>
      <c r="E8" s="23" t="s">
        <v>14</v>
      </c>
      <c r="F8" s="24">
        <v>139</v>
      </c>
      <c r="G8" s="25">
        <v>209</v>
      </c>
      <c r="H8" s="24">
        <v>174</v>
      </c>
      <c r="I8" s="24">
        <v>190</v>
      </c>
      <c r="J8" s="24">
        <v>160</v>
      </c>
      <c r="K8" s="24">
        <v>116</v>
      </c>
      <c r="L8" s="24">
        <f t="shared" si="0"/>
        <v>988</v>
      </c>
      <c r="M8" s="24">
        <v>164.7</v>
      </c>
      <c r="N8" s="6">
        <v>4</v>
      </c>
      <c r="O8" s="25">
        <f t="shared" si="1"/>
        <v>209</v>
      </c>
    </row>
    <row r="9" spans="1:15" ht="15">
      <c r="A9" s="6">
        <v>5</v>
      </c>
      <c r="B9" s="23" t="s">
        <v>28</v>
      </c>
      <c r="C9" s="23" t="s">
        <v>29</v>
      </c>
      <c r="D9" s="23" t="s">
        <v>31</v>
      </c>
      <c r="E9" s="23" t="s">
        <v>30</v>
      </c>
      <c r="F9" s="24">
        <v>160</v>
      </c>
      <c r="G9" s="24">
        <v>178</v>
      </c>
      <c r="H9" s="24">
        <v>153</v>
      </c>
      <c r="I9" s="24">
        <v>162</v>
      </c>
      <c r="J9" s="24">
        <v>151</v>
      </c>
      <c r="K9" s="24">
        <v>164</v>
      </c>
      <c r="L9" s="24">
        <f t="shared" si="0"/>
        <v>968</v>
      </c>
      <c r="M9" s="24">
        <v>161.4</v>
      </c>
      <c r="N9" s="6">
        <v>5</v>
      </c>
      <c r="O9" s="24">
        <f t="shared" si="1"/>
        <v>178</v>
      </c>
    </row>
    <row r="10" spans="1:15" ht="15">
      <c r="A10" s="6">
        <v>6</v>
      </c>
      <c r="B10" s="27" t="s">
        <v>71</v>
      </c>
      <c r="C10" s="27" t="s">
        <v>70</v>
      </c>
      <c r="D10" s="18" t="s">
        <v>95</v>
      </c>
      <c r="E10" s="18" t="s">
        <v>30</v>
      </c>
      <c r="F10" s="15">
        <v>162</v>
      </c>
      <c r="G10" s="24">
        <v>173</v>
      </c>
      <c r="H10" s="24">
        <v>128</v>
      </c>
      <c r="I10" s="24">
        <v>158</v>
      </c>
      <c r="J10" s="24">
        <v>158</v>
      </c>
      <c r="K10" s="24">
        <v>153</v>
      </c>
      <c r="L10" s="24">
        <f t="shared" si="0"/>
        <v>932</v>
      </c>
      <c r="M10" s="24">
        <v>155.4</v>
      </c>
      <c r="N10" s="6">
        <v>6</v>
      </c>
      <c r="O10" s="24">
        <f t="shared" si="1"/>
        <v>173</v>
      </c>
    </row>
    <row r="11" spans="1:15" ht="15">
      <c r="A11" s="6">
        <v>7</v>
      </c>
      <c r="B11" s="23" t="s">
        <v>16</v>
      </c>
      <c r="C11" s="23" t="s">
        <v>17</v>
      </c>
      <c r="D11" s="23" t="s">
        <v>18</v>
      </c>
      <c r="E11" s="23" t="s">
        <v>14</v>
      </c>
      <c r="F11" s="24">
        <v>133</v>
      </c>
      <c r="G11" s="24">
        <v>153</v>
      </c>
      <c r="H11" s="15">
        <v>165</v>
      </c>
      <c r="I11" s="15">
        <v>147</v>
      </c>
      <c r="J11" s="24">
        <v>174</v>
      </c>
      <c r="K11" s="15">
        <v>157</v>
      </c>
      <c r="L11" s="24">
        <f t="shared" si="0"/>
        <v>929</v>
      </c>
      <c r="M11" s="24">
        <v>154.9</v>
      </c>
      <c r="N11" s="6">
        <v>7</v>
      </c>
      <c r="O11" s="24">
        <f t="shared" si="1"/>
        <v>174</v>
      </c>
    </row>
    <row r="12" spans="1:15" ht="15">
      <c r="A12" s="6">
        <v>8</v>
      </c>
      <c r="B12" s="26" t="s">
        <v>72</v>
      </c>
      <c r="C12" s="26" t="s">
        <v>73</v>
      </c>
      <c r="D12" s="18" t="s">
        <v>111</v>
      </c>
      <c r="E12" s="18" t="s">
        <v>93</v>
      </c>
      <c r="F12" s="15">
        <v>96</v>
      </c>
      <c r="G12" s="24">
        <v>157</v>
      </c>
      <c r="H12" s="24">
        <v>179</v>
      </c>
      <c r="I12" s="24">
        <v>164</v>
      </c>
      <c r="J12" s="24">
        <v>155</v>
      </c>
      <c r="K12" s="24">
        <v>167</v>
      </c>
      <c r="L12" s="24">
        <f t="shared" si="0"/>
        <v>918</v>
      </c>
      <c r="M12" s="24">
        <f>AVERAGE(F12,G12,H12,I12,J12,K12)</f>
        <v>153</v>
      </c>
      <c r="N12" s="17">
        <v>8</v>
      </c>
      <c r="O12" s="24">
        <f t="shared" si="1"/>
        <v>179</v>
      </c>
    </row>
    <row r="13" spans="1:15" ht="15">
      <c r="A13" s="6">
        <v>9</v>
      </c>
      <c r="B13" s="26" t="s">
        <v>87</v>
      </c>
      <c r="C13" s="18" t="s">
        <v>88</v>
      </c>
      <c r="D13" s="18" t="s">
        <v>49</v>
      </c>
      <c r="E13" s="18" t="s">
        <v>93</v>
      </c>
      <c r="F13" s="22">
        <v>106</v>
      </c>
      <c r="G13" s="18">
        <v>173</v>
      </c>
      <c r="H13" s="18">
        <v>169</v>
      </c>
      <c r="I13" s="20">
        <v>203</v>
      </c>
      <c r="J13" s="18">
        <v>138</v>
      </c>
      <c r="K13" s="18">
        <v>125</v>
      </c>
      <c r="L13" s="24">
        <f t="shared" si="0"/>
        <v>914</v>
      </c>
      <c r="M13" s="24">
        <v>152.4</v>
      </c>
      <c r="N13" s="21">
        <v>9</v>
      </c>
      <c r="O13" s="25">
        <f t="shared" si="1"/>
        <v>203</v>
      </c>
    </row>
    <row r="14" spans="1:15" ht="15">
      <c r="A14" s="6">
        <v>10</v>
      </c>
      <c r="B14" s="23" t="s">
        <v>42</v>
      </c>
      <c r="C14" s="23" t="s">
        <v>43</v>
      </c>
      <c r="D14" s="23" t="s">
        <v>44</v>
      </c>
      <c r="E14" s="23" t="s">
        <v>30</v>
      </c>
      <c r="F14" s="15">
        <v>138</v>
      </c>
      <c r="G14" s="24">
        <v>116</v>
      </c>
      <c r="H14" s="24">
        <v>145</v>
      </c>
      <c r="I14" s="24">
        <v>169</v>
      </c>
      <c r="J14" s="24">
        <v>146</v>
      </c>
      <c r="K14" s="24">
        <v>183</v>
      </c>
      <c r="L14" s="24">
        <f t="shared" si="0"/>
        <v>897</v>
      </c>
      <c r="M14" s="24">
        <f>AVERAGE(F14,G14,H14,I14,J14,K14)</f>
        <v>149.5</v>
      </c>
      <c r="N14" s="17">
        <v>10</v>
      </c>
      <c r="O14" s="24">
        <f t="shared" si="1"/>
        <v>183</v>
      </c>
    </row>
    <row r="15" spans="1:15" ht="15">
      <c r="A15" s="6">
        <v>11</v>
      </c>
      <c r="B15" s="26" t="s">
        <v>74</v>
      </c>
      <c r="C15" s="26" t="s">
        <v>75</v>
      </c>
      <c r="D15" s="18" t="s">
        <v>18</v>
      </c>
      <c r="E15" s="18" t="s">
        <v>93</v>
      </c>
      <c r="F15" s="15">
        <v>151</v>
      </c>
      <c r="G15" s="24">
        <v>143</v>
      </c>
      <c r="H15" s="24">
        <v>155</v>
      </c>
      <c r="I15" s="24">
        <v>124</v>
      </c>
      <c r="J15" s="24">
        <v>140</v>
      </c>
      <c r="K15" s="24">
        <v>181</v>
      </c>
      <c r="L15" s="24">
        <f t="shared" si="0"/>
        <v>894</v>
      </c>
      <c r="M15" s="24">
        <f>AVERAGE(F15,G15,H15,I15,J15,K15)</f>
        <v>149</v>
      </c>
      <c r="N15" s="6">
        <v>11</v>
      </c>
      <c r="O15" s="24">
        <f t="shared" si="1"/>
        <v>181</v>
      </c>
    </row>
    <row r="16" spans="1:15" ht="15">
      <c r="A16" s="6">
        <v>12</v>
      </c>
      <c r="B16" s="26" t="s">
        <v>78</v>
      </c>
      <c r="C16" s="26" t="s">
        <v>79</v>
      </c>
      <c r="D16" s="18" t="s">
        <v>35</v>
      </c>
      <c r="E16" s="18" t="s">
        <v>93</v>
      </c>
      <c r="F16" s="15">
        <v>161</v>
      </c>
      <c r="G16" s="24">
        <v>159</v>
      </c>
      <c r="H16" s="24">
        <v>149</v>
      </c>
      <c r="I16" s="24">
        <v>144</v>
      </c>
      <c r="J16" s="24">
        <v>145</v>
      </c>
      <c r="K16" s="24">
        <v>122</v>
      </c>
      <c r="L16" s="24">
        <f t="shared" si="0"/>
        <v>880</v>
      </c>
      <c r="M16" s="24">
        <v>146.7</v>
      </c>
      <c r="N16" s="6">
        <v>12</v>
      </c>
      <c r="O16" s="24">
        <f t="shared" si="1"/>
        <v>161</v>
      </c>
    </row>
    <row r="17" spans="1:15" ht="15">
      <c r="A17" s="6">
        <v>13</v>
      </c>
      <c r="B17" s="23" t="s">
        <v>19</v>
      </c>
      <c r="C17" s="23" t="s">
        <v>20</v>
      </c>
      <c r="D17" s="23" t="s">
        <v>21</v>
      </c>
      <c r="E17" s="23" t="s">
        <v>14</v>
      </c>
      <c r="F17" s="24">
        <v>177</v>
      </c>
      <c r="G17" s="15">
        <v>116</v>
      </c>
      <c r="H17" s="24">
        <v>132</v>
      </c>
      <c r="I17" s="24">
        <v>128</v>
      </c>
      <c r="J17" s="24">
        <v>150</v>
      </c>
      <c r="K17" s="24">
        <v>159</v>
      </c>
      <c r="L17" s="24">
        <f t="shared" si="0"/>
        <v>862</v>
      </c>
      <c r="M17" s="24">
        <v>143.7</v>
      </c>
      <c r="N17" s="17">
        <v>13</v>
      </c>
      <c r="O17" s="24">
        <f t="shared" si="1"/>
        <v>177</v>
      </c>
    </row>
    <row r="18" spans="1:15" ht="15">
      <c r="A18" s="6">
        <v>14</v>
      </c>
      <c r="B18" s="23" t="s">
        <v>33</v>
      </c>
      <c r="C18" s="23" t="s">
        <v>34</v>
      </c>
      <c r="D18" s="23" t="s">
        <v>35</v>
      </c>
      <c r="E18" s="23" t="s">
        <v>14</v>
      </c>
      <c r="F18" s="24">
        <v>171</v>
      </c>
      <c r="G18" s="24">
        <v>150</v>
      </c>
      <c r="H18" s="24">
        <v>148</v>
      </c>
      <c r="I18" s="24">
        <v>135</v>
      </c>
      <c r="J18" s="24">
        <v>112</v>
      </c>
      <c r="K18" s="24">
        <v>135</v>
      </c>
      <c r="L18" s="24">
        <f t="shared" si="0"/>
        <v>851</v>
      </c>
      <c r="M18" s="24">
        <v>141.9</v>
      </c>
      <c r="N18" s="6">
        <v>14</v>
      </c>
      <c r="O18" s="24">
        <f t="shared" si="1"/>
        <v>171</v>
      </c>
    </row>
    <row r="19" spans="1:15" ht="15">
      <c r="A19" s="6">
        <v>15</v>
      </c>
      <c r="B19" s="18" t="s">
        <v>83</v>
      </c>
      <c r="C19" s="18" t="s">
        <v>84</v>
      </c>
      <c r="D19" s="23" t="s">
        <v>112</v>
      </c>
      <c r="E19" s="18" t="s">
        <v>93</v>
      </c>
      <c r="F19" s="15">
        <v>87</v>
      </c>
      <c r="G19" s="24">
        <v>116</v>
      </c>
      <c r="H19" s="24">
        <v>165</v>
      </c>
      <c r="I19" s="24">
        <v>157</v>
      </c>
      <c r="J19" s="24">
        <v>140</v>
      </c>
      <c r="K19" s="24">
        <v>134</v>
      </c>
      <c r="L19" s="24">
        <f t="shared" si="0"/>
        <v>799</v>
      </c>
      <c r="M19" s="24">
        <v>133.2</v>
      </c>
      <c r="N19" s="17">
        <v>15</v>
      </c>
      <c r="O19" s="24">
        <f t="shared" si="1"/>
        <v>165</v>
      </c>
    </row>
    <row r="20" spans="1:15" ht="15">
      <c r="A20" s="6">
        <v>16</v>
      </c>
      <c r="B20" s="23" t="s">
        <v>25</v>
      </c>
      <c r="C20" s="23" t="s">
        <v>26</v>
      </c>
      <c r="D20" s="23" t="s">
        <v>27</v>
      </c>
      <c r="E20" s="23" t="s">
        <v>14</v>
      </c>
      <c r="F20" s="24">
        <v>126</v>
      </c>
      <c r="G20" s="24">
        <v>124</v>
      </c>
      <c r="H20" s="24">
        <v>144</v>
      </c>
      <c r="I20" s="24">
        <v>157</v>
      </c>
      <c r="J20" s="24">
        <v>129</v>
      </c>
      <c r="K20" s="24">
        <v>110</v>
      </c>
      <c r="L20" s="24">
        <f t="shared" si="0"/>
        <v>790</v>
      </c>
      <c r="M20" s="24">
        <v>131.7</v>
      </c>
      <c r="N20" s="17">
        <v>16</v>
      </c>
      <c r="O20" s="24">
        <f t="shared" si="1"/>
        <v>157</v>
      </c>
    </row>
    <row r="21" spans="1:15" ht="15">
      <c r="A21" s="8">
        <v>17</v>
      </c>
      <c r="B21" s="26" t="s">
        <v>89</v>
      </c>
      <c r="C21" s="26" t="s">
        <v>90</v>
      </c>
      <c r="D21" s="18" t="s">
        <v>110</v>
      </c>
      <c r="E21" s="18" t="s">
        <v>94</v>
      </c>
      <c r="F21" s="18">
        <v>115</v>
      </c>
      <c r="G21" s="18">
        <v>106</v>
      </c>
      <c r="H21" s="18">
        <v>116</v>
      </c>
      <c r="I21" s="18">
        <v>110</v>
      </c>
      <c r="J21" s="18">
        <v>156</v>
      </c>
      <c r="K21" s="18">
        <v>140</v>
      </c>
      <c r="L21" s="24">
        <f t="shared" si="0"/>
        <v>743</v>
      </c>
      <c r="M21" s="24">
        <v>123.9</v>
      </c>
      <c r="N21" s="21">
        <v>17</v>
      </c>
      <c r="O21" s="24">
        <f t="shared" si="1"/>
        <v>156</v>
      </c>
    </row>
    <row r="22" spans="1:15" ht="15">
      <c r="A22" s="8">
        <v>18</v>
      </c>
      <c r="B22" s="23" t="s">
        <v>47</v>
      </c>
      <c r="C22" s="23" t="s">
        <v>48</v>
      </c>
      <c r="D22" s="23" t="s">
        <v>38</v>
      </c>
      <c r="E22" s="23" t="s">
        <v>14</v>
      </c>
      <c r="F22" s="24">
        <v>118</v>
      </c>
      <c r="G22" s="24">
        <v>145</v>
      </c>
      <c r="H22" s="24">
        <v>112</v>
      </c>
      <c r="I22" s="24">
        <v>117</v>
      </c>
      <c r="J22" s="24">
        <v>113</v>
      </c>
      <c r="K22" s="24">
        <v>114</v>
      </c>
      <c r="L22" s="24">
        <f t="shared" si="0"/>
        <v>719</v>
      </c>
      <c r="M22" s="24">
        <v>119.9</v>
      </c>
      <c r="N22" s="6">
        <v>18</v>
      </c>
      <c r="O22" s="24">
        <f t="shared" si="1"/>
        <v>145</v>
      </c>
    </row>
    <row r="23" spans="1:15" ht="15">
      <c r="A23" s="8">
        <v>19</v>
      </c>
      <c r="B23" s="23" t="s">
        <v>36</v>
      </c>
      <c r="C23" s="23" t="s">
        <v>37</v>
      </c>
      <c r="D23" s="23" t="s">
        <v>38</v>
      </c>
      <c r="E23" s="23" t="s">
        <v>14</v>
      </c>
      <c r="F23" s="24">
        <v>87</v>
      </c>
      <c r="G23" s="24">
        <v>135</v>
      </c>
      <c r="H23" s="24">
        <v>129</v>
      </c>
      <c r="I23" s="24">
        <v>130</v>
      </c>
      <c r="J23" s="24">
        <v>116</v>
      </c>
      <c r="K23" s="24">
        <v>117</v>
      </c>
      <c r="L23" s="24">
        <f t="shared" si="0"/>
        <v>714</v>
      </c>
      <c r="M23" s="24">
        <f>AVERAGE(F23,G23,H23,I23,J23,K23)</f>
        <v>119</v>
      </c>
      <c r="N23" s="6">
        <v>19</v>
      </c>
      <c r="O23" s="24">
        <f t="shared" si="1"/>
        <v>135</v>
      </c>
    </row>
    <row r="24" spans="1:15" ht="15">
      <c r="A24" s="19">
        <v>20</v>
      </c>
      <c r="B24" s="27" t="s">
        <v>80</v>
      </c>
      <c r="C24" s="27" t="s">
        <v>81</v>
      </c>
      <c r="D24" s="23" t="s">
        <v>18</v>
      </c>
      <c r="E24" s="18" t="s">
        <v>93</v>
      </c>
      <c r="F24" s="15">
        <v>113</v>
      </c>
      <c r="G24" s="24">
        <v>104</v>
      </c>
      <c r="H24" s="24">
        <v>117</v>
      </c>
      <c r="I24" s="24">
        <v>124</v>
      </c>
      <c r="J24" s="24">
        <v>122</v>
      </c>
      <c r="K24" s="24">
        <v>100</v>
      </c>
      <c r="L24" s="24">
        <f t="shared" si="0"/>
        <v>680</v>
      </c>
      <c r="M24" s="24">
        <v>113.4</v>
      </c>
      <c r="N24" s="6">
        <v>20</v>
      </c>
      <c r="O24" s="24">
        <f t="shared" si="1"/>
        <v>124</v>
      </c>
    </row>
    <row r="25" spans="1:15" ht="15">
      <c r="A25" s="19">
        <v>21</v>
      </c>
      <c r="B25" s="27" t="s">
        <v>82</v>
      </c>
      <c r="C25" s="27" t="s">
        <v>75</v>
      </c>
      <c r="D25" s="23" t="s">
        <v>109</v>
      </c>
      <c r="E25" s="18" t="s">
        <v>93</v>
      </c>
      <c r="F25" s="15">
        <v>106</v>
      </c>
      <c r="G25" s="24">
        <v>122</v>
      </c>
      <c r="H25" s="24">
        <v>127</v>
      </c>
      <c r="I25" s="24">
        <v>102</v>
      </c>
      <c r="J25" s="24">
        <v>114</v>
      </c>
      <c r="K25" s="24">
        <v>100</v>
      </c>
      <c r="L25" s="24">
        <f t="shared" si="0"/>
        <v>671</v>
      </c>
      <c r="M25" s="24">
        <v>111.9</v>
      </c>
      <c r="N25" s="6">
        <v>21</v>
      </c>
      <c r="O25" s="24">
        <f t="shared" si="1"/>
        <v>127</v>
      </c>
    </row>
    <row r="26" spans="1:15" ht="15">
      <c r="A26" s="19">
        <v>22</v>
      </c>
      <c r="B26" s="26" t="s">
        <v>91</v>
      </c>
      <c r="C26" s="18" t="s">
        <v>92</v>
      </c>
      <c r="D26" s="18" t="s">
        <v>24</v>
      </c>
      <c r="E26" s="18" t="s">
        <v>14</v>
      </c>
      <c r="F26" s="22">
        <v>118</v>
      </c>
      <c r="G26" s="18">
        <v>90</v>
      </c>
      <c r="H26" s="18">
        <v>94</v>
      </c>
      <c r="I26" s="18">
        <v>103</v>
      </c>
      <c r="J26" s="18">
        <v>102</v>
      </c>
      <c r="K26" s="18">
        <v>125</v>
      </c>
      <c r="L26" s="24">
        <f>SUM(F26,G26,H26,I26,J26,K26)</f>
        <v>632</v>
      </c>
      <c r="M26" s="24">
        <v>105.4</v>
      </c>
      <c r="N26" s="21">
        <v>22</v>
      </c>
      <c r="O26" s="24">
        <f>MAX(F26,G26,H26,I26,J26,K26)</f>
        <v>125</v>
      </c>
    </row>
    <row r="27" spans="1:15" ht="15">
      <c r="A27" s="19">
        <v>23</v>
      </c>
      <c r="B27" s="23" t="s">
        <v>39</v>
      </c>
      <c r="C27" s="23" t="s">
        <v>40</v>
      </c>
      <c r="D27" s="23" t="s">
        <v>21</v>
      </c>
      <c r="E27" s="23" t="s">
        <v>14</v>
      </c>
      <c r="F27" s="24">
        <v>112</v>
      </c>
      <c r="G27" s="15">
        <v>82</v>
      </c>
      <c r="H27" s="24">
        <v>130</v>
      </c>
      <c r="I27" s="15">
        <v>86</v>
      </c>
      <c r="J27" s="24">
        <v>127</v>
      </c>
      <c r="K27" s="24">
        <v>95</v>
      </c>
      <c r="L27" s="24">
        <f>SUM(F27,G27,H27,I27,J27,K27)</f>
        <v>632</v>
      </c>
      <c r="M27" s="24">
        <v>105.4</v>
      </c>
      <c r="N27" s="17">
        <v>23</v>
      </c>
      <c r="O27" s="24">
        <f>MAX(F27,G27,H27,I27,J27,K27)</f>
        <v>130</v>
      </c>
    </row>
    <row r="30" spans="1:15" ht="15">
      <c r="A30" s="2"/>
      <c r="B30" s="5" t="s">
        <v>41</v>
      </c>
      <c r="C30" s="5"/>
      <c r="D30" s="3" t="s">
        <v>1</v>
      </c>
      <c r="E30" s="5"/>
      <c r="F30" s="3" t="s">
        <v>2</v>
      </c>
      <c r="G30" s="3" t="s">
        <v>3</v>
      </c>
      <c r="H30" s="3" t="s">
        <v>4</v>
      </c>
      <c r="I30" s="3" t="s">
        <v>5</v>
      </c>
      <c r="J30" s="3" t="s">
        <v>6</v>
      </c>
      <c r="K30" s="3" t="s">
        <v>7</v>
      </c>
      <c r="L30" s="4" t="s">
        <v>8</v>
      </c>
      <c r="M30" s="4" t="s">
        <v>9</v>
      </c>
      <c r="N30" s="3" t="s">
        <v>10</v>
      </c>
      <c r="O30" s="3" t="s">
        <v>11</v>
      </c>
    </row>
    <row r="31" spans="1:15" ht="15">
      <c r="A31" s="6">
        <v>1</v>
      </c>
      <c r="B31" s="13" t="s">
        <v>53</v>
      </c>
      <c r="C31" s="13" t="s">
        <v>23</v>
      </c>
      <c r="D31" s="13" t="s">
        <v>49</v>
      </c>
      <c r="E31" s="13" t="s">
        <v>14</v>
      </c>
      <c r="F31" s="15">
        <v>148</v>
      </c>
      <c r="G31" s="9">
        <v>126</v>
      </c>
      <c r="H31" s="9">
        <v>179</v>
      </c>
      <c r="I31" s="9">
        <v>129</v>
      </c>
      <c r="J31" s="9">
        <v>169</v>
      </c>
      <c r="K31" s="15">
        <v>148</v>
      </c>
      <c r="L31" s="9">
        <f aca="true" t="shared" si="2" ref="L31:L43">SUM(F31,G31,H31,I31,J31,K31)</f>
        <v>899</v>
      </c>
      <c r="M31" s="9">
        <v>149.9</v>
      </c>
      <c r="N31" s="17" t="s">
        <v>113</v>
      </c>
      <c r="O31" s="9">
        <f aca="true" t="shared" si="3" ref="O31:O43">MAX(F31,G31,H31,I31,J31,K31)</f>
        <v>179</v>
      </c>
    </row>
    <row r="32" spans="1:15" ht="15">
      <c r="A32" s="6">
        <v>2</v>
      </c>
      <c r="B32" s="13" t="s">
        <v>105</v>
      </c>
      <c r="C32" s="13" t="s">
        <v>102</v>
      </c>
      <c r="D32" s="13" t="s">
        <v>15</v>
      </c>
      <c r="E32" s="13" t="s">
        <v>93</v>
      </c>
      <c r="F32" s="15">
        <v>157</v>
      </c>
      <c r="G32" s="15">
        <v>133</v>
      </c>
      <c r="H32" s="15">
        <v>163</v>
      </c>
      <c r="I32" s="9">
        <v>145</v>
      </c>
      <c r="J32" s="9">
        <v>136</v>
      </c>
      <c r="K32" s="9">
        <v>152</v>
      </c>
      <c r="L32" s="9">
        <f t="shared" si="2"/>
        <v>886</v>
      </c>
      <c r="M32" s="9">
        <v>147.7</v>
      </c>
      <c r="N32" s="17" t="s">
        <v>114</v>
      </c>
      <c r="O32" s="9">
        <f t="shared" si="3"/>
        <v>163</v>
      </c>
    </row>
    <row r="33" spans="1:15" ht="15">
      <c r="A33" s="6">
        <v>3</v>
      </c>
      <c r="B33" s="14" t="s">
        <v>65</v>
      </c>
      <c r="C33" s="14" t="s">
        <v>66</v>
      </c>
      <c r="D33" s="14" t="s">
        <v>67</v>
      </c>
      <c r="E33" s="14" t="s">
        <v>14</v>
      </c>
      <c r="F33" s="9">
        <v>164</v>
      </c>
      <c r="G33" s="9">
        <v>113</v>
      </c>
      <c r="H33" s="9">
        <v>146</v>
      </c>
      <c r="I33" s="9">
        <v>138</v>
      </c>
      <c r="J33" s="15">
        <v>158</v>
      </c>
      <c r="K33" s="9">
        <v>166</v>
      </c>
      <c r="L33" s="9">
        <f t="shared" si="2"/>
        <v>885</v>
      </c>
      <c r="M33" s="9">
        <f>AVERAGE(F33,G33,H33,I33,J33,K33)</f>
        <v>147.5</v>
      </c>
      <c r="N33" s="6" t="s">
        <v>115</v>
      </c>
      <c r="O33" s="9">
        <f t="shared" si="3"/>
        <v>166</v>
      </c>
    </row>
    <row r="34" spans="1:15" ht="15">
      <c r="A34" s="6">
        <v>4</v>
      </c>
      <c r="B34" s="13" t="s">
        <v>54</v>
      </c>
      <c r="C34" s="13" t="s">
        <v>55</v>
      </c>
      <c r="D34" s="13" t="s">
        <v>49</v>
      </c>
      <c r="E34" s="13" t="s">
        <v>14</v>
      </c>
      <c r="F34" s="9">
        <v>154</v>
      </c>
      <c r="G34" s="9">
        <v>140</v>
      </c>
      <c r="H34" s="15">
        <v>137</v>
      </c>
      <c r="I34" s="15">
        <v>179</v>
      </c>
      <c r="J34" s="9">
        <v>142</v>
      </c>
      <c r="K34" s="15">
        <v>123</v>
      </c>
      <c r="L34" s="9">
        <f t="shared" si="2"/>
        <v>875</v>
      </c>
      <c r="M34" s="9">
        <v>145.9</v>
      </c>
      <c r="N34" s="6">
        <v>4</v>
      </c>
      <c r="O34" s="9">
        <f t="shared" si="3"/>
        <v>179</v>
      </c>
    </row>
    <row r="35" spans="1:15" ht="15">
      <c r="A35" s="6">
        <v>5</v>
      </c>
      <c r="B35" s="13" t="s">
        <v>58</v>
      </c>
      <c r="C35" s="13" t="s">
        <v>45</v>
      </c>
      <c r="D35" s="13" t="s">
        <v>50</v>
      </c>
      <c r="E35" s="13" t="s">
        <v>30</v>
      </c>
      <c r="F35" s="9">
        <v>123</v>
      </c>
      <c r="G35" s="9">
        <v>143</v>
      </c>
      <c r="H35" s="9">
        <v>178</v>
      </c>
      <c r="I35" s="9">
        <v>152</v>
      </c>
      <c r="J35" s="9">
        <v>136</v>
      </c>
      <c r="K35" s="9">
        <v>134</v>
      </c>
      <c r="L35" s="9">
        <f t="shared" si="2"/>
        <v>866</v>
      </c>
      <c r="M35" s="9">
        <v>144.4</v>
      </c>
      <c r="N35" s="6">
        <v>5</v>
      </c>
      <c r="O35" s="9">
        <f t="shared" si="3"/>
        <v>178</v>
      </c>
    </row>
    <row r="36" spans="1:15" ht="15">
      <c r="A36" s="6">
        <v>6</v>
      </c>
      <c r="B36" s="16" t="s">
        <v>99</v>
      </c>
      <c r="C36" s="16" t="s">
        <v>100</v>
      </c>
      <c r="D36" s="16" t="s">
        <v>108</v>
      </c>
      <c r="E36" s="16" t="s">
        <v>93</v>
      </c>
      <c r="F36" s="15">
        <v>147</v>
      </c>
      <c r="G36" s="15">
        <v>138</v>
      </c>
      <c r="H36" s="15">
        <v>141</v>
      </c>
      <c r="I36" s="9">
        <v>130</v>
      </c>
      <c r="J36" s="9">
        <v>140</v>
      </c>
      <c r="K36" s="9">
        <v>157</v>
      </c>
      <c r="L36" s="9">
        <f t="shared" si="2"/>
        <v>853</v>
      </c>
      <c r="M36" s="9">
        <v>142.2</v>
      </c>
      <c r="N36" s="6">
        <v>6</v>
      </c>
      <c r="O36" s="9">
        <f t="shared" si="3"/>
        <v>157</v>
      </c>
    </row>
    <row r="37" spans="1:15" ht="15">
      <c r="A37" s="6">
        <v>7</v>
      </c>
      <c r="B37" s="13" t="s">
        <v>59</v>
      </c>
      <c r="C37" s="13" t="s">
        <v>60</v>
      </c>
      <c r="D37" s="13" t="s">
        <v>61</v>
      </c>
      <c r="E37" s="13" t="s">
        <v>14</v>
      </c>
      <c r="F37" s="9">
        <v>120</v>
      </c>
      <c r="G37" s="9">
        <v>128</v>
      </c>
      <c r="H37" s="9">
        <v>128</v>
      </c>
      <c r="I37" s="9">
        <v>127</v>
      </c>
      <c r="J37" s="9">
        <v>144</v>
      </c>
      <c r="K37" s="9">
        <v>180</v>
      </c>
      <c r="L37" s="9">
        <f t="shared" si="2"/>
        <v>827</v>
      </c>
      <c r="M37" s="9">
        <v>137.9</v>
      </c>
      <c r="N37" s="17">
        <v>7</v>
      </c>
      <c r="O37" s="9">
        <f t="shared" si="3"/>
        <v>180</v>
      </c>
    </row>
    <row r="38" spans="1:15" ht="15">
      <c r="A38" s="6">
        <v>8</v>
      </c>
      <c r="B38" s="13" t="s">
        <v>56</v>
      </c>
      <c r="C38" s="13" t="s">
        <v>57</v>
      </c>
      <c r="D38" s="13" t="s">
        <v>46</v>
      </c>
      <c r="E38" s="13" t="s">
        <v>14</v>
      </c>
      <c r="F38" s="9">
        <v>119</v>
      </c>
      <c r="G38" s="9">
        <v>105</v>
      </c>
      <c r="H38" s="9">
        <v>124</v>
      </c>
      <c r="I38" s="9">
        <v>133</v>
      </c>
      <c r="J38" s="9">
        <v>178</v>
      </c>
      <c r="K38" s="9">
        <v>145</v>
      </c>
      <c r="L38" s="9">
        <f t="shared" si="2"/>
        <v>804</v>
      </c>
      <c r="M38" s="9">
        <f>AVERAGE(F38,G38,H38,I38,J38,K38)</f>
        <v>134</v>
      </c>
      <c r="N38" s="17">
        <v>8</v>
      </c>
      <c r="O38" s="9">
        <f t="shared" si="3"/>
        <v>178</v>
      </c>
    </row>
    <row r="39" spans="1:15" ht="15">
      <c r="A39" s="6">
        <v>9</v>
      </c>
      <c r="B39" s="16" t="s">
        <v>106</v>
      </c>
      <c r="C39" s="16" t="s">
        <v>101</v>
      </c>
      <c r="D39" s="16" t="s">
        <v>24</v>
      </c>
      <c r="E39" s="16" t="s">
        <v>93</v>
      </c>
      <c r="F39" s="15">
        <v>123</v>
      </c>
      <c r="G39" s="15">
        <v>133</v>
      </c>
      <c r="H39" s="15">
        <v>150</v>
      </c>
      <c r="I39" s="9">
        <v>117</v>
      </c>
      <c r="J39" s="9">
        <v>144</v>
      </c>
      <c r="K39" s="9">
        <v>114</v>
      </c>
      <c r="L39" s="9">
        <f t="shared" si="2"/>
        <v>781</v>
      </c>
      <c r="M39" s="9">
        <v>130.2</v>
      </c>
      <c r="N39" s="17">
        <v>9</v>
      </c>
      <c r="O39" s="9">
        <f t="shared" si="3"/>
        <v>150</v>
      </c>
    </row>
    <row r="40" spans="1:15" ht="15">
      <c r="A40" s="6">
        <v>10</v>
      </c>
      <c r="B40" s="20" t="s">
        <v>96</v>
      </c>
      <c r="C40" s="20" t="s">
        <v>43</v>
      </c>
      <c r="D40" s="20" t="s">
        <v>15</v>
      </c>
      <c r="E40" s="20" t="s">
        <v>30</v>
      </c>
      <c r="F40" s="15">
        <v>138</v>
      </c>
      <c r="G40" s="15">
        <v>136</v>
      </c>
      <c r="H40" s="15">
        <v>147</v>
      </c>
      <c r="I40" s="9">
        <v>115</v>
      </c>
      <c r="J40" s="9">
        <v>120</v>
      </c>
      <c r="K40" s="9">
        <v>102</v>
      </c>
      <c r="L40" s="9">
        <f t="shared" si="2"/>
        <v>758</v>
      </c>
      <c r="M40" s="9">
        <v>126.4</v>
      </c>
      <c r="N40" s="6">
        <v>10</v>
      </c>
      <c r="O40" s="9">
        <f t="shared" si="3"/>
        <v>147</v>
      </c>
    </row>
    <row r="41" spans="1:15" ht="15">
      <c r="A41" s="6">
        <v>11</v>
      </c>
      <c r="B41" s="20" t="s">
        <v>103</v>
      </c>
      <c r="C41" s="20" t="s">
        <v>104</v>
      </c>
      <c r="D41" s="20" t="s">
        <v>68</v>
      </c>
      <c r="E41" s="20" t="s">
        <v>93</v>
      </c>
      <c r="F41" s="22">
        <v>114</v>
      </c>
      <c r="G41" s="22">
        <v>126</v>
      </c>
      <c r="H41" s="22">
        <v>108</v>
      </c>
      <c r="I41" s="22">
        <v>91</v>
      </c>
      <c r="J41" s="22">
        <v>114</v>
      </c>
      <c r="K41" s="18">
        <v>112</v>
      </c>
      <c r="L41" s="9">
        <f t="shared" si="2"/>
        <v>665</v>
      </c>
      <c r="M41" s="9">
        <v>110.9</v>
      </c>
      <c r="N41" s="21">
        <v>11</v>
      </c>
      <c r="O41" s="9">
        <f t="shared" si="3"/>
        <v>126</v>
      </c>
    </row>
    <row r="42" spans="1:15" ht="15">
      <c r="A42" s="6">
        <v>12</v>
      </c>
      <c r="B42" s="13" t="s">
        <v>97</v>
      </c>
      <c r="C42" s="13" t="s">
        <v>51</v>
      </c>
      <c r="D42" s="14" t="s">
        <v>98</v>
      </c>
      <c r="E42" s="13" t="s">
        <v>14</v>
      </c>
      <c r="F42" s="9">
        <v>133</v>
      </c>
      <c r="G42" s="9">
        <v>78</v>
      </c>
      <c r="H42" s="9">
        <v>123</v>
      </c>
      <c r="I42" s="9">
        <v>120</v>
      </c>
      <c r="J42" s="9">
        <v>101</v>
      </c>
      <c r="K42" s="9">
        <v>106</v>
      </c>
      <c r="L42" s="9">
        <f t="shared" si="2"/>
        <v>661</v>
      </c>
      <c r="M42" s="9">
        <v>110.2</v>
      </c>
      <c r="N42" s="17">
        <v>12</v>
      </c>
      <c r="O42" s="9">
        <f t="shared" si="3"/>
        <v>133</v>
      </c>
    </row>
    <row r="43" spans="1:15" ht="15">
      <c r="A43" s="21">
        <v>13</v>
      </c>
      <c r="B43" s="13" t="s">
        <v>62</v>
      </c>
      <c r="C43" s="13" t="s">
        <v>63</v>
      </c>
      <c r="D43" s="13" t="s">
        <v>64</v>
      </c>
      <c r="E43" s="13" t="s">
        <v>14</v>
      </c>
      <c r="F43" s="9">
        <v>112</v>
      </c>
      <c r="G43" s="15">
        <v>98</v>
      </c>
      <c r="H43" s="9">
        <v>112</v>
      </c>
      <c r="I43" s="15">
        <v>114</v>
      </c>
      <c r="J43" s="9">
        <v>105</v>
      </c>
      <c r="K43" s="9">
        <v>100</v>
      </c>
      <c r="L43" s="9">
        <f t="shared" si="2"/>
        <v>641</v>
      </c>
      <c r="M43" s="9">
        <v>106.9</v>
      </c>
      <c r="N43" s="17">
        <v>13</v>
      </c>
      <c r="O43" s="9">
        <f t="shared" si="3"/>
        <v>114</v>
      </c>
    </row>
    <row r="51" spans="1:15" ht="15">
      <c r="A51" s="6"/>
      <c r="B51" s="7"/>
      <c r="C51" s="7"/>
      <c r="D51" s="7"/>
      <c r="E51" s="7"/>
      <c r="F51" s="9"/>
      <c r="G51" s="9"/>
      <c r="H51" s="9"/>
      <c r="I51" s="9"/>
      <c r="J51" s="9"/>
      <c r="K51" s="9"/>
      <c r="L51" s="9"/>
      <c r="M51" s="9"/>
      <c r="N51" s="11"/>
      <c r="O51" s="9"/>
    </row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Argo</cp:lastModifiedBy>
  <dcterms:created xsi:type="dcterms:W3CDTF">2011-03-05T07:35:24Z</dcterms:created>
  <dcterms:modified xsi:type="dcterms:W3CDTF">2012-03-04T17:35:54Z</dcterms:modified>
  <cp:category/>
  <cp:version/>
  <cp:contentType/>
  <cp:contentStatus/>
</cp:coreProperties>
</file>