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5180" windowHeight="9345" activeTab="0"/>
  </bookViews>
  <sheets>
    <sheet name="Talkur Bowling Open 2003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<sst xmlns="http://schemas.openxmlformats.org/spreadsheetml/2006/main" count="72" uniqueCount="40">
  <si>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MEHED</t>
  </si>
  <si>
    <t>NAISED</t>
  </si>
  <si>
    <t>kokku</t>
  </si>
  <si>
    <t xml:space="preserve"> </t>
  </si>
  <si>
    <t>X</t>
  </si>
  <si>
    <t>kesk.</t>
  </si>
  <si>
    <t>punkt</t>
  </si>
  <si>
    <t>kõrgem</t>
  </si>
  <si>
    <t>/</t>
  </si>
  <si>
    <t>TALKUR BOWLING OPEN 2003</t>
  </si>
  <si>
    <t>Talkur</t>
  </si>
  <si>
    <t>Kaar</t>
  </si>
  <si>
    <t>Edgar LIIM</t>
  </si>
  <si>
    <t>Alvar-Rein PÜSS</t>
  </si>
  <si>
    <t>Aleksandr ŠELEG</t>
  </si>
  <si>
    <t>Madis KABRAL</t>
  </si>
  <si>
    <t>Aleks KUZMIN</t>
  </si>
  <si>
    <t>Martin KUUSK</t>
  </si>
  <si>
    <t>Spartacus SAAVIK</t>
  </si>
  <si>
    <t>Kaido PEETRI</t>
  </si>
  <si>
    <t>Uno KARLOV</t>
  </si>
  <si>
    <t>Jaano MARIPUU</t>
  </si>
  <si>
    <t>Raimond AITAJA</t>
  </si>
  <si>
    <t>Arro KUUSK</t>
  </si>
  <si>
    <t>Meelis PEEDO</t>
  </si>
  <si>
    <t>Vahur ÖPIK</t>
  </si>
  <si>
    <t>Roman OJASTU</t>
  </si>
  <si>
    <t>Sergei Matvijenko</t>
  </si>
  <si>
    <t>Taavi UMBJÄRV</t>
  </si>
  <si>
    <t>Liivar LARM</t>
  </si>
  <si>
    <t>Heli PÜSS</t>
  </si>
  <si>
    <t>Eli HAGA</t>
  </si>
  <si>
    <t>Riina KUUSK</t>
  </si>
  <si>
    <t>Viive KÄÄRAMEES</t>
  </si>
  <si>
    <t>Ljudmilla MIKSON</t>
  </si>
  <si>
    <t>Terje LIIM</t>
  </si>
  <si>
    <t>Kristina SEPP</t>
  </si>
  <si>
    <t>Triin BETLEM</t>
  </si>
  <si>
    <t>Mustamäe Bowlingukeskus, 20.04.2003.a.</t>
  </si>
  <si>
    <t>punkte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</si>
</sst>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.28125" style="0" customWidth="1"/>
    <col min="2" max="2" width="21.28125" style="0" customWidth="1"/>
    <col min="3" max="3" width="8.7109375" style="18" customWidth="1"/>
    <col min="4" max="12" width="6.421875" style="0" customWidth="1"/>
    <col min="13" max="19" width="5.7109375" style="0" customWidth="1"/>
    <col min="20" max="20" width="7.57421875" style="0" customWidth="1"/>
    <col min="21" max="21" width="7.421875" style="0" customWidth="1"/>
  </cols>
  <sheetData>
    <row r="1" spans="1:14" s="14" customFormat="1" ht="20.25">
      <c r="A1"/>
      <c r="B1"/>
      <c r="C1" s="18"/>
      <c r="D1"/>
      <c r="E1"/>
      <c r="F1" s="1" t="s">
        <v>9</v>
      </c>
      <c r="G1" s="1"/>
      <c r="H1" s="1"/>
      <c r="I1" s="1"/>
      <c r="J1" s="1"/>
      <c r="K1"/>
      <c r="L1"/>
      <c r="M1"/>
      <c r="N1"/>
    </row>
    <row r="2" spans="1:14" s="12" customFormat="1" ht="15">
      <c r="A2"/>
      <c r="B2" s="15"/>
      <c r="C2" s="19"/>
      <c r="D2" s="9"/>
      <c r="E2"/>
      <c r="F2"/>
      <c r="G2"/>
      <c r="H2" t="s">
        <v>38</v>
      </c>
      <c r="I2"/>
      <c r="J2"/>
      <c r="K2"/>
      <c r="L2"/>
      <c r="M2"/>
      <c r="N2"/>
    </row>
    <row r="3" spans="1:14" s="12" customFormat="1" ht="15">
      <c r="A3" s="2"/>
      <c r="B3" s="2"/>
      <c r="C3" s="20"/>
      <c r="D3" s="2"/>
      <c r="E3"/>
      <c r="F3" s="5"/>
      <c r="G3" s="5"/>
      <c r="H3" s="5"/>
      <c r="I3" s="5"/>
      <c r="J3" s="5"/>
      <c r="K3" s="2"/>
      <c r="L3" s="2"/>
      <c r="M3" s="2"/>
      <c r="N3" s="2"/>
    </row>
    <row r="4" spans="1:14" s="12" customFormat="1" ht="15">
      <c r="A4" s="2"/>
      <c r="B4" s="3" t="s">
        <v>0</v>
      </c>
      <c r="C4" s="21"/>
      <c r="D4" s="6" t="s">
        <v>2</v>
      </c>
      <c r="E4">
        <v>1</v>
      </c>
      <c r="F4">
        <v>2</v>
      </c>
      <c r="G4">
        <v>3</v>
      </c>
      <c r="H4">
        <v>4</v>
      </c>
      <c r="I4">
        <v>5</v>
      </c>
      <c r="J4">
        <v>6</v>
      </c>
      <c r="K4" s="6" t="s">
        <v>5</v>
      </c>
      <c r="L4" s="6" t="s">
        <v>7</v>
      </c>
      <c r="M4" s="6" t="s">
        <v>4</v>
      </c>
      <c r="N4" s="6" t="s">
        <v>8</v>
      </c>
    </row>
    <row r="5" spans="1:14" s="12" customFormat="1" ht="15">
      <c r="A5" s="2"/>
      <c r="B5"/>
      <c r="C5" s="18"/>
      <c r="D5" s="6" t="s">
        <v>39</v>
      </c>
      <c r="E5" s="4" t="s">
        <v>3</v>
      </c>
      <c r="F5" s="4" t="s">
        <v>3</v>
      </c>
      <c r="G5" s="4"/>
      <c r="H5" s="4"/>
      <c r="I5" s="4"/>
      <c r="J5" s="4"/>
      <c r="K5"/>
      <c r="L5" s="6" t="s">
        <v>6</v>
      </c>
      <c r="M5"/>
      <c r="N5" s="2"/>
    </row>
    <row r="6" spans="1:14" s="12" customFormat="1" ht="15">
      <c r="A6" s="2">
        <v>1</v>
      </c>
      <c r="B6" s="7" t="s">
        <v>12</v>
      </c>
      <c r="C6" s="22" t="s">
        <v>10</v>
      </c>
      <c r="D6" s="8">
        <f aca="true" t="shared" si="0" ref="D6:D23">SUM(E6:J6)</f>
        <v>905</v>
      </c>
      <c r="E6" s="8">
        <v>132</v>
      </c>
      <c r="F6" s="8">
        <v>151</v>
      </c>
      <c r="G6" s="8">
        <v>178</v>
      </c>
      <c r="H6" s="8">
        <v>160</v>
      </c>
      <c r="I6" s="8">
        <v>140</v>
      </c>
      <c r="J6" s="8">
        <v>144</v>
      </c>
      <c r="K6" s="8">
        <f aca="true" t="shared" si="1" ref="K6:K23">AVERAGE(E6:J6)</f>
        <v>150.83333333333334</v>
      </c>
      <c r="L6" s="16">
        <f aca="true" t="shared" si="2" ref="L6:L23">MAX(E6:K6)</f>
        <v>178</v>
      </c>
      <c r="M6" s="8">
        <v>10</v>
      </c>
      <c r="N6" s="8">
        <v>30</v>
      </c>
    </row>
    <row r="7" spans="1:14" s="12" customFormat="1" ht="15">
      <c r="A7" s="2">
        <v>2</v>
      </c>
      <c r="B7" s="7" t="s">
        <v>13</v>
      </c>
      <c r="C7" s="22" t="s">
        <v>10</v>
      </c>
      <c r="D7" s="8">
        <f t="shared" si="0"/>
        <v>858</v>
      </c>
      <c r="E7" s="11">
        <v>169</v>
      </c>
      <c r="F7" s="11">
        <v>174</v>
      </c>
      <c r="G7" s="11">
        <v>135</v>
      </c>
      <c r="H7" s="11">
        <v>131</v>
      </c>
      <c r="I7" s="11">
        <v>131</v>
      </c>
      <c r="J7" s="11">
        <v>118</v>
      </c>
      <c r="K7" s="8">
        <f t="shared" si="1"/>
        <v>143</v>
      </c>
      <c r="L7" s="8">
        <f t="shared" si="2"/>
        <v>174</v>
      </c>
      <c r="M7" s="11">
        <v>14</v>
      </c>
      <c r="N7" s="11">
        <v>19</v>
      </c>
    </row>
    <row r="8" spans="1:14" s="12" customFormat="1" ht="15">
      <c r="A8" s="2">
        <v>3</v>
      </c>
      <c r="B8" s="7" t="s">
        <v>14</v>
      </c>
      <c r="C8" s="22" t="s">
        <v>10</v>
      </c>
      <c r="D8" s="8">
        <f t="shared" si="0"/>
        <v>845</v>
      </c>
      <c r="E8" s="8">
        <v>108</v>
      </c>
      <c r="F8" s="8">
        <v>145</v>
      </c>
      <c r="G8" s="8">
        <v>135</v>
      </c>
      <c r="H8" s="8">
        <v>156</v>
      </c>
      <c r="I8" s="8">
        <v>191</v>
      </c>
      <c r="J8" s="8">
        <v>110</v>
      </c>
      <c r="K8" s="8">
        <f t="shared" si="1"/>
        <v>140.83333333333334</v>
      </c>
      <c r="L8" s="8">
        <f t="shared" si="2"/>
        <v>191</v>
      </c>
      <c r="M8" s="8">
        <v>15</v>
      </c>
      <c r="N8" s="8">
        <v>20</v>
      </c>
    </row>
    <row r="9" spans="1:14" s="12" customFormat="1" ht="15">
      <c r="A9" s="2">
        <v>4</v>
      </c>
      <c r="B9" s="7" t="s">
        <v>15</v>
      </c>
      <c r="C9" s="22" t="s">
        <v>10</v>
      </c>
      <c r="D9" s="8">
        <f t="shared" si="0"/>
        <v>814</v>
      </c>
      <c r="E9" s="8">
        <v>121</v>
      </c>
      <c r="F9" s="8">
        <v>148</v>
      </c>
      <c r="G9" s="8">
        <v>158</v>
      </c>
      <c r="H9" s="8">
        <v>122</v>
      </c>
      <c r="I9" s="8">
        <v>131</v>
      </c>
      <c r="J9" s="8">
        <v>134</v>
      </c>
      <c r="K9" s="8">
        <f t="shared" si="1"/>
        <v>135.66666666666666</v>
      </c>
      <c r="L9" s="8">
        <f t="shared" si="2"/>
        <v>158</v>
      </c>
      <c r="M9" s="8">
        <v>10</v>
      </c>
      <c r="N9" s="8">
        <v>25</v>
      </c>
    </row>
    <row r="10" spans="1:14" s="12" customFormat="1" ht="15">
      <c r="A10" s="2">
        <v>5</v>
      </c>
      <c r="B10" s="7" t="s">
        <v>16</v>
      </c>
      <c r="C10" s="22" t="s">
        <v>10</v>
      </c>
      <c r="D10" s="8">
        <f t="shared" si="0"/>
        <v>798</v>
      </c>
      <c r="E10" s="8">
        <v>139</v>
      </c>
      <c r="F10" s="8">
        <v>145</v>
      </c>
      <c r="G10" s="8">
        <v>130</v>
      </c>
      <c r="H10" s="8">
        <v>153</v>
      </c>
      <c r="I10" s="8">
        <v>105</v>
      </c>
      <c r="J10" s="8">
        <v>126</v>
      </c>
      <c r="K10" s="8">
        <f t="shared" si="1"/>
        <v>133</v>
      </c>
      <c r="L10" s="8">
        <f t="shared" si="2"/>
        <v>153</v>
      </c>
      <c r="M10" s="8">
        <v>14</v>
      </c>
      <c r="N10" s="8">
        <v>18</v>
      </c>
    </row>
    <row r="11" spans="1:14" s="12" customFormat="1" ht="15">
      <c r="A11" s="2">
        <v>6</v>
      </c>
      <c r="B11" s="7" t="s">
        <v>17</v>
      </c>
      <c r="C11" s="22" t="s">
        <v>10</v>
      </c>
      <c r="D11" s="8">
        <f>SUM(E11:J11)</f>
        <v>791</v>
      </c>
      <c r="E11" s="8">
        <v>113</v>
      </c>
      <c r="F11" s="8">
        <v>132</v>
      </c>
      <c r="G11" s="8">
        <v>143</v>
      </c>
      <c r="H11" s="8">
        <v>147</v>
      </c>
      <c r="I11" s="8">
        <v>125</v>
      </c>
      <c r="J11" s="8">
        <v>131</v>
      </c>
      <c r="K11" s="8">
        <f>AVERAGE(E11:J11)</f>
        <v>131.83333333333334</v>
      </c>
      <c r="L11" s="8">
        <f>MAX(E11:K11)</f>
        <v>147</v>
      </c>
      <c r="M11" s="8">
        <v>13</v>
      </c>
      <c r="N11" s="8">
        <v>18</v>
      </c>
    </row>
    <row r="12" spans="1:14" s="12" customFormat="1" ht="15">
      <c r="A12" s="2">
        <v>7</v>
      </c>
      <c r="B12" s="7" t="s">
        <v>18</v>
      </c>
      <c r="C12" s="22" t="s">
        <v>10</v>
      </c>
      <c r="D12" s="8">
        <f t="shared" si="0"/>
        <v>781</v>
      </c>
      <c r="E12" s="11">
        <v>100</v>
      </c>
      <c r="F12" s="11">
        <v>103</v>
      </c>
      <c r="G12" s="11">
        <v>176</v>
      </c>
      <c r="H12" s="11">
        <v>111</v>
      </c>
      <c r="I12" s="11">
        <v>141</v>
      </c>
      <c r="J12" s="11">
        <v>150</v>
      </c>
      <c r="K12" s="8">
        <f t="shared" si="1"/>
        <v>130.16666666666666</v>
      </c>
      <c r="L12" s="8">
        <f t="shared" si="2"/>
        <v>176</v>
      </c>
      <c r="M12" s="11">
        <v>13</v>
      </c>
      <c r="N12" s="8">
        <v>13</v>
      </c>
    </row>
    <row r="13" spans="1:14" s="12" customFormat="1" ht="15">
      <c r="A13" s="2">
        <v>8</v>
      </c>
      <c r="B13" s="7" t="s">
        <v>19</v>
      </c>
      <c r="C13" s="22" t="s">
        <v>10</v>
      </c>
      <c r="D13" s="8">
        <f t="shared" si="0"/>
        <v>772</v>
      </c>
      <c r="E13" s="8">
        <v>93</v>
      </c>
      <c r="F13" s="8">
        <v>144</v>
      </c>
      <c r="G13" s="8">
        <v>187</v>
      </c>
      <c r="H13" s="8">
        <v>99</v>
      </c>
      <c r="I13" s="8">
        <v>134</v>
      </c>
      <c r="J13" s="8">
        <v>115</v>
      </c>
      <c r="K13" s="8">
        <f t="shared" si="1"/>
        <v>128.66666666666666</v>
      </c>
      <c r="L13" s="8">
        <f t="shared" si="2"/>
        <v>187</v>
      </c>
      <c r="M13" s="8">
        <v>8</v>
      </c>
      <c r="N13" s="8">
        <v>21</v>
      </c>
    </row>
    <row r="14" spans="1:14" s="12" customFormat="1" ht="15">
      <c r="A14" s="2">
        <v>9</v>
      </c>
      <c r="B14" s="7" t="s">
        <v>20</v>
      </c>
      <c r="C14" s="22" t="s">
        <v>10</v>
      </c>
      <c r="D14" s="8">
        <f t="shared" si="0"/>
        <v>765</v>
      </c>
      <c r="E14" s="11">
        <v>112</v>
      </c>
      <c r="F14" s="11">
        <v>112</v>
      </c>
      <c r="G14" s="11">
        <v>143</v>
      </c>
      <c r="H14" s="11">
        <v>139</v>
      </c>
      <c r="I14" s="11">
        <v>123</v>
      </c>
      <c r="J14" s="11">
        <v>136</v>
      </c>
      <c r="K14" s="8">
        <f t="shared" si="1"/>
        <v>127.5</v>
      </c>
      <c r="L14" s="8">
        <f t="shared" si="2"/>
        <v>143</v>
      </c>
      <c r="M14" s="11">
        <v>11</v>
      </c>
      <c r="N14" s="11">
        <v>15</v>
      </c>
    </row>
    <row r="15" spans="1:14" s="12" customFormat="1" ht="15">
      <c r="A15" s="2">
        <v>10</v>
      </c>
      <c r="B15" s="7" t="s">
        <v>21</v>
      </c>
      <c r="C15" s="22" t="s">
        <v>10</v>
      </c>
      <c r="D15" s="8">
        <f t="shared" si="0"/>
        <v>755</v>
      </c>
      <c r="E15" s="8">
        <v>124</v>
      </c>
      <c r="F15" s="8">
        <v>116</v>
      </c>
      <c r="G15" s="8">
        <v>143</v>
      </c>
      <c r="H15" s="8">
        <v>117</v>
      </c>
      <c r="I15" s="8">
        <v>119</v>
      </c>
      <c r="J15" s="8">
        <v>136</v>
      </c>
      <c r="K15" s="8">
        <f t="shared" si="1"/>
        <v>125.83333333333333</v>
      </c>
      <c r="L15" s="8">
        <f t="shared" si="2"/>
        <v>143</v>
      </c>
      <c r="M15" s="8">
        <v>11</v>
      </c>
      <c r="N15" s="8">
        <v>15</v>
      </c>
    </row>
    <row r="16" spans="1:14" s="12" customFormat="1" ht="15">
      <c r="A16" s="2">
        <v>11</v>
      </c>
      <c r="B16" s="7" t="s">
        <v>22</v>
      </c>
      <c r="C16" s="22" t="s">
        <v>10</v>
      </c>
      <c r="D16" s="8">
        <f t="shared" si="0"/>
        <v>752</v>
      </c>
      <c r="E16" s="8">
        <v>129</v>
      </c>
      <c r="F16" s="8">
        <v>132</v>
      </c>
      <c r="G16" s="8">
        <v>105</v>
      </c>
      <c r="H16" s="8">
        <v>133</v>
      </c>
      <c r="I16" s="8">
        <v>130</v>
      </c>
      <c r="J16" s="8">
        <v>123</v>
      </c>
      <c r="K16" s="8">
        <f t="shared" si="1"/>
        <v>125.33333333333333</v>
      </c>
      <c r="L16" s="8">
        <f t="shared" si="2"/>
        <v>133</v>
      </c>
      <c r="M16" s="8">
        <v>11</v>
      </c>
      <c r="N16" s="8">
        <v>16</v>
      </c>
    </row>
    <row r="17" spans="1:14" s="12" customFormat="1" ht="15">
      <c r="A17" s="2">
        <v>12</v>
      </c>
      <c r="B17" s="7" t="s">
        <v>23</v>
      </c>
      <c r="C17" s="22" t="s">
        <v>10</v>
      </c>
      <c r="D17" s="8">
        <f t="shared" si="0"/>
        <v>742</v>
      </c>
      <c r="E17" s="11">
        <v>145</v>
      </c>
      <c r="F17" s="11">
        <v>88</v>
      </c>
      <c r="G17" s="11">
        <v>100</v>
      </c>
      <c r="H17" s="11">
        <v>139</v>
      </c>
      <c r="I17" s="11">
        <v>128</v>
      </c>
      <c r="J17" s="11">
        <v>142</v>
      </c>
      <c r="K17" s="8">
        <f t="shared" si="1"/>
        <v>123.66666666666667</v>
      </c>
      <c r="L17" s="8">
        <f t="shared" si="2"/>
        <v>145</v>
      </c>
      <c r="M17" s="11">
        <v>9</v>
      </c>
      <c r="N17" s="8">
        <v>15</v>
      </c>
    </row>
    <row r="18" spans="1:14" s="12" customFormat="1" ht="15">
      <c r="A18" s="2">
        <v>13</v>
      </c>
      <c r="B18" s="7" t="s">
        <v>24</v>
      </c>
      <c r="C18" s="22" t="s">
        <v>11</v>
      </c>
      <c r="D18" s="8">
        <f t="shared" si="0"/>
        <v>708</v>
      </c>
      <c r="E18" s="8">
        <v>134</v>
      </c>
      <c r="F18" s="8">
        <v>130</v>
      </c>
      <c r="G18" s="8">
        <v>117</v>
      </c>
      <c r="H18" s="8">
        <v>99</v>
      </c>
      <c r="I18" s="8">
        <v>110</v>
      </c>
      <c r="J18" s="8">
        <v>118</v>
      </c>
      <c r="K18" s="8">
        <f t="shared" si="1"/>
        <v>118</v>
      </c>
      <c r="L18" s="8">
        <f t="shared" si="2"/>
        <v>134</v>
      </c>
      <c r="M18" s="8">
        <v>12</v>
      </c>
      <c r="N18" s="8">
        <v>14</v>
      </c>
    </row>
    <row r="19" spans="1:14" s="12" customFormat="1" ht="15">
      <c r="A19" s="2">
        <v>14</v>
      </c>
      <c r="B19" s="7" t="s">
        <v>25</v>
      </c>
      <c r="C19" s="22" t="s">
        <v>11</v>
      </c>
      <c r="D19" s="8">
        <f t="shared" si="0"/>
        <v>701</v>
      </c>
      <c r="E19" s="8">
        <v>103</v>
      </c>
      <c r="F19" s="8">
        <v>96</v>
      </c>
      <c r="G19" s="8">
        <v>112</v>
      </c>
      <c r="H19" s="8">
        <v>148</v>
      </c>
      <c r="I19" s="8">
        <v>153</v>
      </c>
      <c r="J19" s="8">
        <v>89</v>
      </c>
      <c r="K19" s="8">
        <f t="shared" si="1"/>
        <v>116.83333333333333</v>
      </c>
      <c r="L19" s="8">
        <f t="shared" si="2"/>
        <v>153</v>
      </c>
      <c r="M19" s="8">
        <v>9</v>
      </c>
      <c r="N19" s="8">
        <v>13</v>
      </c>
    </row>
    <row r="20" spans="1:14" s="12" customFormat="1" ht="15">
      <c r="A20" s="2">
        <v>15</v>
      </c>
      <c r="B20" s="7" t="s">
        <v>26</v>
      </c>
      <c r="C20" s="22" t="s">
        <v>11</v>
      </c>
      <c r="D20" s="8">
        <f t="shared" si="0"/>
        <v>689</v>
      </c>
      <c r="E20" s="8">
        <v>105</v>
      </c>
      <c r="F20" s="8">
        <v>111</v>
      </c>
      <c r="G20" s="8">
        <v>126</v>
      </c>
      <c r="H20" s="8">
        <v>104</v>
      </c>
      <c r="I20" s="8">
        <v>103</v>
      </c>
      <c r="J20" s="8">
        <v>140</v>
      </c>
      <c r="K20" s="8">
        <f t="shared" si="1"/>
        <v>114.83333333333333</v>
      </c>
      <c r="L20" s="8">
        <f t="shared" si="2"/>
        <v>140</v>
      </c>
      <c r="M20" s="8">
        <v>7</v>
      </c>
      <c r="N20" s="8">
        <v>18</v>
      </c>
    </row>
    <row r="21" spans="1:14" s="12" customFormat="1" ht="15">
      <c r="A21" s="2">
        <v>16</v>
      </c>
      <c r="B21" s="7" t="s">
        <v>27</v>
      </c>
      <c r="C21" s="22" t="s">
        <v>10</v>
      </c>
      <c r="D21" s="8">
        <f t="shared" si="0"/>
        <v>662</v>
      </c>
      <c r="E21" s="8">
        <v>84</v>
      </c>
      <c r="F21" s="8">
        <v>79</v>
      </c>
      <c r="G21" s="8">
        <v>106</v>
      </c>
      <c r="H21" s="8">
        <v>142</v>
      </c>
      <c r="I21" s="8">
        <v>125</v>
      </c>
      <c r="J21" s="8">
        <v>126</v>
      </c>
      <c r="K21" s="8">
        <f t="shared" si="1"/>
        <v>110.33333333333333</v>
      </c>
      <c r="L21" s="8">
        <f t="shared" si="2"/>
        <v>142</v>
      </c>
      <c r="M21" s="8">
        <v>8</v>
      </c>
      <c r="N21" s="8">
        <v>12</v>
      </c>
    </row>
    <row r="22" spans="1:14" s="12" customFormat="1" ht="15">
      <c r="A22" s="2">
        <v>17</v>
      </c>
      <c r="B22" s="7" t="s">
        <v>28</v>
      </c>
      <c r="C22" s="22" t="s">
        <v>10</v>
      </c>
      <c r="D22" s="8">
        <f>SUM(E22:J22)</f>
        <v>637</v>
      </c>
      <c r="E22" s="8">
        <v>84</v>
      </c>
      <c r="F22" s="8">
        <v>141</v>
      </c>
      <c r="G22" s="8">
        <v>103</v>
      </c>
      <c r="H22" s="8">
        <v>95</v>
      </c>
      <c r="I22" s="8">
        <v>114</v>
      </c>
      <c r="J22" s="8">
        <v>100</v>
      </c>
      <c r="K22" s="8">
        <f>AVERAGE(E22:J22)</f>
        <v>106.16666666666667</v>
      </c>
      <c r="L22" s="8">
        <f>MAX(E22:K22)</f>
        <v>141</v>
      </c>
      <c r="M22" s="8">
        <v>6</v>
      </c>
      <c r="N22" s="8">
        <v>11</v>
      </c>
    </row>
    <row r="23" spans="1:14" s="12" customFormat="1" ht="15">
      <c r="A23" s="2">
        <v>18</v>
      </c>
      <c r="B23" s="7" t="s">
        <v>29</v>
      </c>
      <c r="C23" s="22" t="s">
        <v>11</v>
      </c>
      <c r="D23" s="8">
        <f t="shared" si="0"/>
        <v>314</v>
      </c>
      <c r="E23" s="8">
        <v>61</v>
      </c>
      <c r="F23" s="8">
        <v>77</v>
      </c>
      <c r="G23" s="8">
        <v>74</v>
      </c>
      <c r="H23" s="8">
        <v>49</v>
      </c>
      <c r="I23" s="8">
        <v>32</v>
      </c>
      <c r="J23" s="8">
        <v>21</v>
      </c>
      <c r="K23" s="8">
        <f t="shared" si="1"/>
        <v>52.333333333333336</v>
      </c>
      <c r="L23" s="8">
        <f t="shared" si="2"/>
        <v>77</v>
      </c>
      <c r="M23" s="8">
        <v>1</v>
      </c>
      <c r="N23" s="8">
        <v>6</v>
      </c>
    </row>
    <row r="24" spans="1:14" s="12" customFormat="1" ht="15">
      <c r="A24" s="2"/>
      <c r="B24" s="2"/>
      <c r="C24" s="20"/>
      <c r="D24"/>
      <c r="E24"/>
      <c r="F24"/>
      <c r="G24"/>
      <c r="H24"/>
      <c r="I24"/>
      <c r="J24"/>
      <c r="K24"/>
      <c r="L24"/>
      <c r="M24"/>
      <c r="N24"/>
    </row>
    <row r="25" spans="1:14" s="12" customFormat="1" ht="15">
      <c r="A25" s="2"/>
      <c r="B25" s="3" t="s">
        <v>1</v>
      </c>
      <c r="C25" s="21"/>
      <c r="D25" s="6" t="s">
        <v>2</v>
      </c>
      <c r="E25">
        <v>1</v>
      </c>
      <c r="F25">
        <v>2</v>
      </c>
      <c r="G25">
        <v>3</v>
      </c>
      <c r="H25">
        <v>4</v>
      </c>
      <c r="I25">
        <v>5</v>
      </c>
      <c r="J25">
        <v>6</v>
      </c>
      <c r="K25" s="6" t="s">
        <v>5</v>
      </c>
      <c r="L25" s="6" t="s">
        <v>7</v>
      </c>
      <c r="M25" s="6" t="s">
        <v>4</v>
      </c>
      <c r="N25" s="6" t="s">
        <v>8</v>
      </c>
    </row>
    <row r="26" spans="1:14" s="12" customFormat="1" ht="15">
      <c r="A26" s="2"/>
      <c r="B26" s="2"/>
      <c r="C26" s="20"/>
      <c r="D26" s="6" t="s">
        <v>39</v>
      </c>
      <c r="E26"/>
      <c r="F26"/>
      <c r="G26"/>
      <c r="H26"/>
      <c r="I26"/>
      <c r="J26"/>
      <c r="K26"/>
      <c r="L26" s="6" t="s">
        <v>6</v>
      </c>
      <c r="M26"/>
      <c r="N26"/>
    </row>
    <row r="27" spans="1:14" s="12" customFormat="1" ht="15">
      <c r="A27" s="2">
        <v>1</v>
      </c>
      <c r="B27" s="7" t="s">
        <v>30</v>
      </c>
      <c r="C27" s="22" t="s">
        <v>10</v>
      </c>
      <c r="D27" s="8">
        <f aca="true" t="shared" si="3" ref="D27:D34">SUM(E27:J27)</f>
        <v>856</v>
      </c>
      <c r="E27" s="8">
        <v>135</v>
      </c>
      <c r="F27" s="8">
        <v>134</v>
      </c>
      <c r="G27" s="8">
        <v>155</v>
      </c>
      <c r="H27" s="8">
        <v>145</v>
      </c>
      <c r="I27" s="8">
        <v>122</v>
      </c>
      <c r="J27" s="8">
        <v>165</v>
      </c>
      <c r="K27" s="8">
        <f aca="true" t="shared" si="4" ref="K27:K34">AVERAGE(E27:J27)</f>
        <v>142.66666666666666</v>
      </c>
      <c r="L27" s="8">
        <f aca="true" t="shared" si="5" ref="L27:L34">MAX(E27:K27)</f>
        <v>165</v>
      </c>
      <c r="M27" s="8">
        <v>13</v>
      </c>
      <c r="N27" s="8">
        <v>21</v>
      </c>
    </row>
    <row r="28" spans="1:14" s="12" customFormat="1" ht="15">
      <c r="A28" s="2">
        <v>2</v>
      </c>
      <c r="B28" s="10" t="s">
        <v>31</v>
      </c>
      <c r="C28" s="23" t="s">
        <v>10</v>
      </c>
      <c r="D28" s="8">
        <f t="shared" si="3"/>
        <v>799</v>
      </c>
      <c r="E28" s="11">
        <v>107</v>
      </c>
      <c r="F28" s="11">
        <v>90</v>
      </c>
      <c r="G28" s="11">
        <v>165</v>
      </c>
      <c r="H28" s="11">
        <v>109</v>
      </c>
      <c r="I28" s="11">
        <v>146</v>
      </c>
      <c r="J28" s="11">
        <v>182</v>
      </c>
      <c r="K28" s="8">
        <f t="shared" si="4"/>
        <v>133.16666666666666</v>
      </c>
      <c r="L28" s="8">
        <f t="shared" si="5"/>
        <v>182</v>
      </c>
      <c r="M28" s="11">
        <v>12</v>
      </c>
      <c r="N28" s="8">
        <v>16</v>
      </c>
    </row>
    <row r="29" spans="1:14" s="12" customFormat="1" ht="15">
      <c r="A29" s="2">
        <v>3</v>
      </c>
      <c r="B29" s="10" t="s">
        <v>32</v>
      </c>
      <c r="C29" s="23" t="s">
        <v>10</v>
      </c>
      <c r="D29" s="8">
        <f t="shared" si="3"/>
        <v>728</v>
      </c>
      <c r="E29" s="11">
        <v>107</v>
      </c>
      <c r="F29" s="11">
        <v>106</v>
      </c>
      <c r="G29" s="11">
        <v>130</v>
      </c>
      <c r="H29" s="11">
        <v>128</v>
      </c>
      <c r="I29" s="11">
        <v>140</v>
      </c>
      <c r="J29" s="11">
        <v>117</v>
      </c>
      <c r="K29" s="8">
        <f t="shared" si="4"/>
        <v>121.33333333333333</v>
      </c>
      <c r="L29" s="8">
        <f t="shared" si="5"/>
        <v>140</v>
      </c>
      <c r="M29" s="11">
        <v>9</v>
      </c>
      <c r="N29" s="8">
        <v>16</v>
      </c>
    </row>
    <row r="30" spans="1:14" s="2" customFormat="1" ht="15">
      <c r="A30" s="2">
        <v>5</v>
      </c>
      <c r="B30" s="25" t="s">
        <v>33</v>
      </c>
      <c r="C30" s="26" t="s">
        <v>10</v>
      </c>
      <c r="D30" s="8">
        <f>SUM(E30:J30)</f>
        <v>727</v>
      </c>
      <c r="E30" s="8">
        <v>118</v>
      </c>
      <c r="F30" s="8">
        <v>106</v>
      </c>
      <c r="G30" s="8">
        <v>131</v>
      </c>
      <c r="H30" s="8">
        <v>113</v>
      </c>
      <c r="I30" s="8">
        <v>151</v>
      </c>
      <c r="J30" s="8">
        <v>108</v>
      </c>
      <c r="K30" s="8">
        <f>AVERAGE(E30:J30)</f>
        <v>121.16666666666667</v>
      </c>
      <c r="L30" s="8">
        <f>MAX(E30:K30)</f>
        <v>151</v>
      </c>
      <c r="M30" s="8">
        <v>9</v>
      </c>
      <c r="N30" s="8">
        <v>19</v>
      </c>
    </row>
    <row r="31" spans="1:14" s="12" customFormat="1" ht="15">
      <c r="A31" s="2">
        <v>4</v>
      </c>
      <c r="B31" s="7" t="s">
        <v>34</v>
      </c>
      <c r="C31" s="22" t="s">
        <v>10</v>
      </c>
      <c r="D31" s="8">
        <f t="shared" si="3"/>
        <v>710</v>
      </c>
      <c r="E31" s="8">
        <v>135</v>
      </c>
      <c r="F31" s="8">
        <v>96</v>
      </c>
      <c r="G31" s="8">
        <v>90</v>
      </c>
      <c r="H31" s="8">
        <v>125</v>
      </c>
      <c r="I31" s="8">
        <v>126</v>
      </c>
      <c r="J31" s="8">
        <v>138</v>
      </c>
      <c r="K31" s="8">
        <f t="shared" si="4"/>
        <v>118.33333333333333</v>
      </c>
      <c r="L31" s="8">
        <f t="shared" si="5"/>
        <v>138</v>
      </c>
      <c r="M31" s="8">
        <v>9</v>
      </c>
      <c r="N31" s="8">
        <v>16</v>
      </c>
    </row>
    <row r="32" spans="1:14" s="12" customFormat="1" ht="15">
      <c r="A32" s="2">
        <v>6</v>
      </c>
      <c r="B32" s="7" t="s">
        <v>35</v>
      </c>
      <c r="C32" s="22" t="s">
        <v>10</v>
      </c>
      <c r="D32" s="8">
        <f t="shared" si="3"/>
        <v>707</v>
      </c>
      <c r="E32" s="8">
        <v>138</v>
      </c>
      <c r="F32" s="8">
        <v>112</v>
      </c>
      <c r="G32" s="8">
        <v>89</v>
      </c>
      <c r="H32" s="8">
        <v>148</v>
      </c>
      <c r="I32" s="8">
        <v>131</v>
      </c>
      <c r="J32" s="8">
        <v>89</v>
      </c>
      <c r="K32" s="8">
        <f t="shared" si="4"/>
        <v>117.83333333333333</v>
      </c>
      <c r="L32" s="8">
        <f t="shared" si="5"/>
        <v>148</v>
      </c>
      <c r="M32" s="8">
        <v>11</v>
      </c>
      <c r="N32" s="8">
        <v>10</v>
      </c>
    </row>
    <row r="33" spans="1:14" s="13" customFormat="1" ht="15">
      <c r="A33" s="2">
        <v>7</v>
      </c>
      <c r="B33" s="7" t="s">
        <v>36</v>
      </c>
      <c r="C33" s="22" t="s">
        <v>10</v>
      </c>
      <c r="D33" s="8">
        <f t="shared" si="3"/>
        <v>650</v>
      </c>
      <c r="E33" s="8">
        <v>113</v>
      </c>
      <c r="F33" s="8">
        <v>104</v>
      </c>
      <c r="G33" s="8">
        <v>130</v>
      </c>
      <c r="H33" s="8">
        <v>85</v>
      </c>
      <c r="I33" s="8">
        <v>104</v>
      </c>
      <c r="J33" s="8">
        <v>114</v>
      </c>
      <c r="K33" s="8">
        <f t="shared" si="4"/>
        <v>108.33333333333333</v>
      </c>
      <c r="L33" s="8">
        <f t="shared" si="5"/>
        <v>130</v>
      </c>
      <c r="M33" s="8">
        <v>7</v>
      </c>
      <c r="N33" s="8">
        <v>14</v>
      </c>
    </row>
    <row r="34" spans="1:14" s="13" customFormat="1" ht="15">
      <c r="A34" s="17">
        <v>8</v>
      </c>
      <c r="B34" s="7" t="s">
        <v>37</v>
      </c>
      <c r="C34" s="22" t="s">
        <v>10</v>
      </c>
      <c r="D34" s="8">
        <f t="shared" si="3"/>
        <v>639</v>
      </c>
      <c r="E34" s="8">
        <v>98</v>
      </c>
      <c r="F34" s="8">
        <v>114</v>
      </c>
      <c r="G34" s="8">
        <v>111</v>
      </c>
      <c r="H34" s="8">
        <v>112</v>
      </c>
      <c r="I34" s="8">
        <v>104</v>
      </c>
      <c r="J34" s="8">
        <v>100</v>
      </c>
      <c r="K34" s="16">
        <f t="shared" si="4"/>
        <v>106.5</v>
      </c>
      <c r="L34" s="16">
        <f t="shared" si="5"/>
        <v>114</v>
      </c>
      <c r="M34" s="16">
        <v>6</v>
      </c>
      <c r="N34" s="16">
        <v>14</v>
      </c>
    </row>
    <row r="35" s="13" customFormat="1" ht="12.75">
      <c r="C35" s="24"/>
    </row>
    <row r="36" s="13" customFormat="1" ht="12.75">
      <c r="C36" s="24"/>
    </row>
    <row r="37" s="13" customFormat="1" ht="12.75">
      <c r="C37" s="24"/>
    </row>
    <row r="38" s="13" customFormat="1" ht="12.75">
      <c r="C38" s="24"/>
    </row>
    <row r="39" s="13" customFormat="1" ht="12.75">
      <c r="C39" s="24"/>
    </row>
  </sheetData>
  <printOptions/>
  <pageMargins left="0.15748031496062992" right="0.15748031496062992" top="0.3937007874015748" bottom="0.3937007874015748" header="0.196850393700787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Saavik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Spartacus</dc:creator>
  <cp:keywords/>
  <dc:description/>
  <cp:lastModifiedBy>Kodu</cp:lastModifiedBy>
  <cp:lastPrinted>2003-11-26T17:21:44Z</cp:lastPrinted>
  <dcterms:created xsi:type="dcterms:W3CDTF">2001-10-21T17:07:50Z</dcterms:created>
  <dcterms:modified xsi:type="dcterms:W3CDTF">2006-02-19T17:21:37Z</dcterms:modified>
  <cp:category/>
  <cp:version/>
  <cp:contentType/>
  <cp:contentStatus/>
</cp:coreProperties>
</file>